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acionalna manjina" sheetId="1" r:id="rId1"/>
  </sheets>
  <definedNames>
    <definedName name="_xlnm.Print_Titles" localSheetId="0">'nacionalna manjina'!$4:$4</definedName>
  </definedNames>
  <calcPr fullCalcOnLoad="1"/>
</workbook>
</file>

<file path=xl/sharedStrings.xml><?xml version="1.0" encoding="utf-8"?>
<sst xmlns="http://schemas.openxmlformats.org/spreadsheetml/2006/main" count="104" uniqueCount="89">
  <si>
    <t>Opis</t>
  </si>
  <si>
    <t>Plan</t>
  </si>
  <si>
    <t>Prihodi poslovanja</t>
  </si>
  <si>
    <t>Pomoći iz inozemstva (darovnice) i od subjekata unutar općeg proračuna</t>
  </si>
  <si>
    <t>Pomoći od inozemnih vlada</t>
  </si>
  <si>
    <t>Tekuće pomoći od inozemnih vlada</t>
  </si>
  <si>
    <t xml:space="preserve"> - 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</si>
  <si>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</si>
  <si>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</si>
  <si>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</si>
  <si>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</si>
  <si>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Pomoći iz proračuna</t>
  </si>
  <si>
    <t>Tekuće pomoći iz proračuna</t>
  </si>
  <si>
    <t>Kapitalne pomoći iz proračuna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</si>
  <si>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</si>
  <si>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</si>
  <si>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</si>
  <si>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</si>
  <si>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</si>
  <si>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</si>
  <si>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</si>
  <si>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</si>
  <si>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Prihodi državne uprave</t>
  </si>
  <si>
    <t>Ostali nespomenuti prihodi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</si>
  <si>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</si>
  <si>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</si>
  <si>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</si>
  <si>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</si>
  <si>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</si>
  <si>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</si>
  <si>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</si>
  <si>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 xml:space="preserve">Prihodi iz proračuna </t>
  </si>
  <si>
    <t>Prihodi iz proračuna za financiranje redovne djelatnosti proračunskih korisnika</t>
  </si>
  <si>
    <t>Prihodi za financiranje rashoda poslovanja</t>
  </si>
  <si>
    <t>-</t>
  </si>
  <si>
    <t>Prihodi za financiranje rashoda za nabavu nefinancijske imovine</t>
  </si>
  <si>
    <t>Prihodi na temelju ugovorenih obveza</t>
  </si>
  <si>
    <t>Prihodi od prodaje nefinancijske imovine</t>
  </si>
  <si>
    <t>Prihodi od prodaje proizvedene dugotrajne imovine</t>
  </si>
  <si>
    <t>Prihod od prodaje postrojenja i opreme</t>
  </si>
  <si>
    <t>Uredska oprema i namještaj</t>
  </si>
  <si>
    <t>Komunikacijska oprema</t>
  </si>
  <si>
    <t xml:space="preserve"> </t>
  </si>
  <si>
    <t>UKUPNO PRIHODI</t>
  </si>
  <si>
    <t>Rashodi poslovanja</t>
  </si>
  <si>
    <t>Rashodi za zaposlene</t>
  </si>
  <si>
    <t>Plaće</t>
  </si>
  <si>
    <t>Plaće za redovan rad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</si>
  <si>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</si>
  <si>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</si>
  <si>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</si>
  <si>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</si>
  <si>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</si>
  <si>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</si>
  <si>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</si>
  <si>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</si>
  <si>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</si>
  <si>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</si>
  <si>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</si>
  <si>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</si>
  <si>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</si>
  <si>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</si>
  <si>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</si>
  <si>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</si>
  <si>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</si>
  <si>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</si>
  <si>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</si>
  <si>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</si>
  <si>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</si>
  <si>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</si>
  <si>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Financijski rashodi</t>
  </si>
  <si>
    <t>Ostali financijski rashodi</t>
  </si>
  <si>
    <t>Bankarske usluge i usluge platnog prometa</t>
  </si>
  <si>
    <t>Rashodi za nabavu nefinancijske imovine</t>
  </si>
  <si>
    <t>Rashodi za nabavu proizvedene dugotrajne imovine</t>
  </si>
  <si>
    <t>Postrojenja i oprema</t>
  </si>
  <si>
    <t>UKUPNO RASHODI</t>
  </si>
  <si>
    <t>Ravnatelj:</t>
  </si>
  <si>
    <t>Knjige, umjetnička djela i ostale izložbene vrijednosti</t>
  </si>
  <si>
    <t>Knjige u knjižnicama</t>
  </si>
  <si>
    <t>Ostali rashodi za zaposlene</t>
  </si>
  <si>
    <t>Stručno usavršavanje zaposlenika</t>
  </si>
  <si>
    <t>Računalne usluge</t>
  </si>
  <si>
    <t>Tuzemne članarine</t>
  </si>
  <si>
    <t>Usluge tekućeg i investicijskog održavanja</t>
  </si>
  <si>
    <t xml:space="preserve">U Čepinu,   4.12.2014.        </t>
  </si>
  <si>
    <t>Plan Centra za kulturu Općine Čepin za 2015. g. iznosi:</t>
  </si>
  <si>
    <t>FINANCIJSKI PLAN CENTRA ZA KULTURU  ČEPIN ZA 2015. GODINU</t>
  </si>
  <si>
    <t>Ur. Broj: 90/2014.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</si>
</sst>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\-??\ _k_n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wrapText="1"/>
    </xf>
    <xf numFmtId="164" fontId="19" fillId="0" borderId="0" xfId="6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6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left" vertical="center" wrapText="1"/>
    </xf>
    <xf numFmtId="164" fontId="20" fillId="23" borderId="10" xfId="6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60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>
      <alignment horizontal="left" vertical="center" wrapText="1"/>
    </xf>
    <xf numFmtId="164" fontId="18" fillId="0" borderId="10" xfId="6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left" vertical="top" wrapText="1"/>
    </xf>
    <xf numFmtId="164" fontId="20" fillId="0" borderId="10" xfId="60" applyFont="1" applyFill="1" applyBorder="1" applyAlignment="1" applyProtection="1">
      <alignment horizontal="right" wrapText="1"/>
      <protection/>
    </xf>
    <xf numFmtId="0" fontId="21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0" xfId="6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vertical="top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slov 5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64">
      <selection activeCell="B96" sqref="B96"/>
    </sheetView>
  </sheetViews>
  <sheetFormatPr defaultColWidth="9.140625" defaultRowHeight="12.75"/>
  <cols>
    <col min="1" max="1" width="7.8515625" style="1" customWidth="1"/>
    <col min="2" max="2" width="60.7109375" style="2" customWidth="1"/>
    <col min="3" max="3" width="15.28125" style="3" customWidth="1"/>
    <col min="4" max="16384" width="9.140625" style="4" customWidth="1"/>
  </cols>
  <sheetData>
    <row r="1" spans="1:3" s="5" customFormat="1" ht="63.75" customHeight="1">
      <c r="A1" s="24"/>
      <c r="B1" s="24"/>
      <c r="C1" s="24"/>
    </row>
    <row r="2" spans="1:3" s="6" customFormat="1" ht="57.75" customHeight="1">
      <c r="A2" s="25" t="s">
        <v>87</v>
      </c>
      <c r="B2" s="25"/>
      <c r="C2" s="25"/>
    </row>
    <row r="3" spans="1:3" s="6" customFormat="1" ht="57.75" customHeight="1">
      <c r="A3" s="26" t="s">
        <v>86</v>
      </c>
      <c r="B3" s="26"/>
      <c r="C3" s="26"/>
    </row>
    <row r="4" spans="1:3" s="10" customFormat="1" ht="15" customHeight="1">
      <c r="A4" s="7"/>
      <c r="B4" s="8" t="s">
        <v>0</v>
      </c>
      <c r="C4" s="9" t="s">
        <v>1</v>
      </c>
    </row>
    <row r="5" spans="1:3" s="6" customFormat="1" ht="15" customHeight="1">
      <c r="A5" s="11">
        <v>6</v>
      </c>
      <c r="B5" s="11" t="s">
        <v>2</v>
      </c>
      <c r="C5" s="12">
        <f>SUM(C6,C22,C19,C26,C33)</f>
        <v>372333</v>
      </c>
    </row>
    <row r="6" spans="1:3" s="6" customFormat="1" ht="28.5" customHeight="1">
      <c r="A6" s="13">
        <v>63</v>
      </c>
      <c r="B6" s="14" t="s">
        <v>3</v>
      </c>
      <c r="C6" s="15">
        <f>SUM(C7,C10,C13,C16)</f>
        <v>22000</v>
      </c>
    </row>
    <row r="7" spans="1:3" s="6" customFormat="1" ht="15" customHeight="1">
      <c r="A7" s="13">
        <v>631</v>
      </c>
      <c r="B7" s="14" t="s">
        <v>4</v>
      </c>
      <c r="C7" s="15">
        <f>SUM(C8:C9)</f>
        <v>0</v>
      </c>
    </row>
    <row r="8" spans="1:3" s="6" customFormat="1" ht="15" customHeight="1">
      <c r="A8" s="16">
        <v>6311</v>
      </c>
      <c r="B8" s="16" t="s">
        <v>5</v>
      </c>
      <c r="C8" s="17" t="s">
        <v>6</v>
      </c>
    </row>
    <row r="9" spans="1:3" s="6" customFormat="1" ht="15" customHeight="1">
      <c r="A9" s="16">
        <v>6312</v>
      </c>
      <c r="B9" s="16" t="s">
        <v>7</v>
      </c>
      <c r="C9" s="17" t="s">
        <v>6</v>
      </c>
    </row>
    <row r="10" spans="1:3" s="6" customFormat="1" ht="15" customHeight="1">
      <c r="A10" s="13">
        <v>632</v>
      </c>
      <c r="B10" s="13" t="s">
        <v>8</v>
      </c>
      <c r="C10" s="15">
        <f>SUM(C11:C12)</f>
        <v>0</v>
      </c>
    </row>
    <row r="11" spans="1:3" s="6" customFormat="1" ht="15" customHeight="1">
      <c r="A11" s="16">
        <v>6321</v>
      </c>
      <c r="B11" s="16" t="s">
        <v>9</v>
      </c>
      <c r="C11" s="17" t="s">
        <v>6</v>
      </c>
    </row>
    <row r="12" spans="1:3" s="6" customFormat="1" ht="15" customHeight="1">
      <c r="A12" s="16">
        <v>6322</v>
      </c>
      <c r="B12" s="16" t="s">
        <v>10</v>
      </c>
      <c r="C12" s="17" t="s">
        <v>6</v>
      </c>
    </row>
    <row r="13" spans="1:3" s="6" customFormat="1" ht="15" customHeight="1">
      <c r="A13" s="13">
        <v>633</v>
      </c>
      <c r="B13" s="13" t="s">
        <v>11</v>
      </c>
      <c r="C13" s="15">
        <f>SUM(C14:C15)</f>
        <v>22000</v>
      </c>
    </row>
    <row r="14" spans="1:3" s="6" customFormat="1" ht="15" customHeight="1">
      <c r="A14" s="16">
        <v>6331</v>
      </c>
      <c r="B14" s="16" t="s">
        <v>12</v>
      </c>
      <c r="C14" s="17">
        <v>22000</v>
      </c>
    </row>
    <row r="15" spans="1:3" s="6" customFormat="1" ht="15" customHeight="1">
      <c r="A15" s="16">
        <v>6332</v>
      </c>
      <c r="B15" s="16" t="s">
        <v>13</v>
      </c>
      <c r="C15" s="17" t="s">
        <v>6</v>
      </c>
    </row>
    <row r="16" spans="1:3" s="6" customFormat="1" ht="15" customHeight="1">
      <c r="A16" s="13">
        <v>634</v>
      </c>
      <c r="B16" s="13" t="s">
        <v>14</v>
      </c>
      <c r="C16" s="15">
        <f>SUM(C17:C18)</f>
        <v>0</v>
      </c>
    </row>
    <row r="17" spans="1:3" s="6" customFormat="1" ht="15" customHeight="1">
      <c r="A17" s="16">
        <v>6341</v>
      </c>
      <c r="B17" s="16" t="s">
        <v>15</v>
      </c>
      <c r="C17" s="17" t="s">
        <v>6</v>
      </c>
    </row>
    <row r="18" spans="1:3" s="6" customFormat="1" ht="15" customHeight="1">
      <c r="A18" s="16">
        <v>6342</v>
      </c>
      <c r="B18" s="16" t="s">
        <v>16</v>
      </c>
      <c r="C18" s="17" t="s">
        <v>6</v>
      </c>
    </row>
    <row r="19" spans="1:3" s="6" customFormat="1" ht="15" customHeight="1">
      <c r="A19" s="13">
        <v>64</v>
      </c>
      <c r="B19" s="14" t="s">
        <v>17</v>
      </c>
      <c r="C19" s="15">
        <f>SUM(C20)</f>
        <v>30</v>
      </c>
    </row>
    <row r="20" spans="1:3" s="6" customFormat="1" ht="15" customHeight="1">
      <c r="A20" s="13">
        <v>641</v>
      </c>
      <c r="B20" s="13" t="s">
        <v>18</v>
      </c>
      <c r="C20" s="15">
        <f>SUM(C21)</f>
        <v>30</v>
      </c>
    </row>
    <row r="21" spans="1:3" s="6" customFormat="1" ht="15" customHeight="1">
      <c r="A21" s="16">
        <v>6413</v>
      </c>
      <c r="B21" s="16" t="s">
        <v>19</v>
      </c>
      <c r="C21" s="17">
        <v>30</v>
      </c>
    </row>
    <row r="22" spans="1:3" s="6" customFormat="1" ht="28.5" customHeight="1">
      <c r="A22" s="13">
        <v>65</v>
      </c>
      <c r="B22" s="14" t="s">
        <v>20</v>
      </c>
      <c r="C22" s="15">
        <f>SUM(C23)</f>
        <v>0</v>
      </c>
    </row>
    <row r="23" spans="1:3" s="6" customFormat="1" ht="15" customHeight="1">
      <c r="A23" s="13">
        <v>652</v>
      </c>
      <c r="B23" s="13" t="s">
        <v>21</v>
      </c>
      <c r="C23" s="15">
        <f>SUM(C24:C25)</f>
        <v>0</v>
      </c>
    </row>
    <row r="24" spans="1:3" s="6" customFormat="1" ht="15" customHeight="1">
      <c r="A24" s="16">
        <v>6521</v>
      </c>
      <c r="B24" s="16" t="s">
        <v>22</v>
      </c>
      <c r="C24" s="17" t="s">
        <v>6</v>
      </c>
    </row>
    <row r="25" spans="1:3" s="6" customFormat="1" ht="15" customHeight="1">
      <c r="A25" s="16">
        <v>6526</v>
      </c>
      <c r="B25" s="16" t="s">
        <v>23</v>
      </c>
      <c r="C25" s="17" t="s">
        <v>6</v>
      </c>
    </row>
    <row r="26" spans="1:3" s="6" customFormat="1" ht="28.5" customHeight="1">
      <c r="A26" s="13">
        <v>66</v>
      </c>
      <c r="B26" s="14" t="s">
        <v>24</v>
      </c>
      <c r="C26" s="15">
        <f>SUM(C27,C30)</f>
        <v>15370</v>
      </c>
    </row>
    <row r="27" spans="1:3" s="6" customFormat="1" ht="15" customHeight="1">
      <c r="A27" s="13">
        <v>661</v>
      </c>
      <c r="B27" s="13" t="s">
        <v>25</v>
      </c>
      <c r="C27" s="15">
        <f>SUM(C28:C29)</f>
        <v>15370</v>
      </c>
    </row>
    <row r="28" spans="1:3" s="6" customFormat="1" ht="15" customHeight="1">
      <c r="A28" s="16">
        <v>6614</v>
      </c>
      <c r="B28" s="16" t="s">
        <v>26</v>
      </c>
      <c r="C28" s="17">
        <v>0</v>
      </c>
    </row>
    <row r="29" spans="1:3" s="6" customFormat="1" ht="15" customHeight="1">
      <c r="A29" s="16">
        <v>6615</v>
      </c>
      <c r="B29" s="16" t="s">
        <v>27</v>
      </c>
      <c r="C29" s="17">
        <v>15370</v>
      </c>
    </row>
    <row r="30" spans="1:3" s="6" customFormat="1" ht="15" customHeight="1">
      <c r="A30" s="13">
        <v>663</v>
      </c>
      <c r="B30" s="13" t="s">
        <v>28</v>
      </c>
      <c r="C30" s="15">
        <f>SUM(C31:C32)</f>
        <v>0</v>
      </c>
    </row>
    <row r="31" spans="1:3" s="6" customFormat="1" ht="15" customHeight="1">
      <c r="A31" s="16">
        <v>6631</v>
      </c>
      <c r="B31" s="16" t="s">
        <v>29</v>
      </c>
      <c r="C31" s="17">
        <v>0</v>
      </c>
    </row>
    <row r="32" spans="1:3" s="6" customFormat="1" ht="15" customHeight="1">
      <c r="A32" s="16">
        <v>6632</v>
      </c>
      <c r="B32" s="16" t="s">
        <v>30</v>
      </c>
      <c r="C32" s="17" t="s">
        <v>6</v>
      </c>
    </row>
    <row r="33" spans="1:3" s="6" customFormat="1" ht="15" customHeight="1">
      <c r="A33" s="13">
        <v>67</v>
      </c>
      <c r="B33" s="13" t="s">
        <v>31</v>
      </c>
      <c r="C33" s="15">
        <f>SUM(C34)</f>
        <v>334933</v>
      </c>
    </row>
    <row r="34" spans="1:3" s="6" customFormat="1" ht="28.5">
      <c r="A34" s="18">
        <v>671</v>
      </c>
      <c r="B34" s="13" t="s">
        <v>32</v>
      </c>
      <c r="C34" s="19">
        <f>SUM(C35:C37)</f>
        <v>334933</v>
      </c>
    </row>
    <row r="35" spans="1:3" s="6" customFormat="1" ht="15" customHeight="1">
      <c r="A35" s="16">
        <v>6711</v>
      </c>
      <c r="B35" s="16" t="s">
        <v>33</v>
      </c>
      <c r="C35" s="17">
        <v>300000</v>
      </c>
    </row>
    <row r="36" spans="1:3" s="6" customFormat="1" ht="15" customHeight="1">
      <c r="A36" s="16">
        <v>6712</v>
      </c>
      <c r="B36" s="16" t="s">
        <v>35</v>
      </c>
      <c r="C36" s="17">
        <v>30000</v>
      </c>
    </row>
    <row r="37" spans="1:3" s="6" customFormat="1" ht="15" customHeight="1">
      <c r="A37" s="16">
        <v>6713</v>
      </c>
      <c r="B37" s="16" t="s">
        <v>36</v>
      </c>
      <c r="C37" s="17">
        <v>4933</v>
      </c>
    </row>
    <row r="38" spans="1:3" s="6" customFormat="1" ht="15" customHeight="1">
      <c r="A38" s="20">
        <v>7</v>
      </c>
      <c r="B38" s="20" t="s">
        <v>37</v>
      </c>
      <c r="C38" s="12">
        <f>SUM(C39)</f>
        <v>0</v>
      </c>
    </row>
    <row r="39" spans="1:3" s="6" customFormat="1" ht="15" customHeight="1">
      <c r="A39" s="13">
        <v>72</v>
      </c>
      <c r="B39" s="14" t="s">
        <v>38</v>
      </c>
      <c r="C39" s="15">
        <f>SUM(C40)</f>
        <v>0</v>
      </c>
    </row>
    <row r="40" spans="1:3" s="6" customFormat="1" ht="15" customHeight="1">
      <c r="A40" s="13">
        <v>722</v>
      </c>
      <c r="B40" s="13" t="s">
        <v>39</v>
      </c>
      <c r="C40" s="15">
        <f>SUM(C41:C42)</f>
        <v>0</v>
      </c>
    </row>
    <row r="41" spans="1:3" s="6" customFormat="1" ht="15" customHeight="1">
      <c r="A41" s="16">
        <v>7221</v>
      </c>
      <c r="B41" s="16" t="s">
        <v>40</v>
      </c>
      <c r="C41" s="17" t="s">
        <v>6</v>
      </c>
    </row>
    <row r="42" spans="1:3" s="6" customFormat="1" ht="15" customHeight="1">
      <c r="A42" s="16">
        <v>7222</v>
      </c>
      <c r="B42" s="16" t="s">
        <v>41</v>
      </c>
      <c r="C42" s="17" t="s">
        <v>6</v>
      </c>
    </row>
    <row r="43" spans="1:3" s="6" customFormat="1" ht="15" customHeight="1">
      <c r="A43" s="21" t="s">
        <v>42</v>
      </c>
      <c r="B43" s="20" t="s">
        <v>43</v>
      </c>
      <c r="C43" s="12">
        <f>SUM(C5,C38)</f>
        <v>372333</v>
      </c>
    </row>
    <row r="44" spans="1:3" s="6" customFormat="1" ht="15" customHeight="1">
      <c r="A44" s="11">
        <v>3</v>
      </c>
      <c r="B44" s="11" t="s">
        <v>44</v>
      </c>
      <c r="C44" s="12">
        <f>SUM(C45,C53,C77)</f>
        <v>320333</v>
      </c>
    </row>
    <row r="45" spans="1:3" s="6" customFormat="1" ht="15" customHeight="1">
      <c r="A45" s="14">
        <v>31</v>
      </c>
      <c r="B45" s="14" t="s">
        <v>45</v>
      </c>
      <c r="C45" s="15">
        <f>SUM(C46,C48,C50)</f>
        <v>182529</v>
      </c>
    </row>
    <row r="46" spans="1:3" s="6" customFormat="1" ht="15" customHeight="1">
      <c r="A46" s="14">
        <v>311</v>
      </c>
      <c r="B46" s="14" t="s">
        <v>46</v>
      </c>
      <c r="C46" s="15">
        <f>SUM(C47)</f>
        <v>148840</v>
      </c>
    </row>
    <row r="47" spans="1:3" s="6" customFormat="1" ht="15" customHeight="1">
      <c r="A47" s="22">
        <v>3111</v>
      </c>
      <c r="B47" s="22" t="s">
        <v>47</v>
      </c>
      <c r="C47" s="17">
        <v>148840</v>
      </c>
    </row>
    <row r="48" spans="1:3" s="6" customFormat="1" ht="15" customHeight="1">
      <c r="A48" s="14">
        <v>312</v>
      </c>
      <c r="B48" s="14" t="s">
        <v>80</v>
      </c>
      <c r="C48" s="15">
        <f>SUM(C49)</f>
        <v>8900</v>
      </c>
    </row>
    <row r="49" spans="1:3" s="6" customFormat="1" ht="15" customHeight="1">
      <c r="A49" s="22">
        <v>3121</v>
      </c>
      <c r="B49" s="22" t="s">
        <v>80</v>
      </c>
      <c r="C49" s="17">
        <v>8900</v>
      </c>
    </row>
    <row r="50" spans="1:3" s="6" customFormat="1" ht="15" customHeight="1">
      <c r="A50" s="14">
        <v>313</v>
      </c>
      <c r="B50" s="14" t="s">
        <v>48</v>
      </c>
      <c r="C50" s="15">
        <f>SUM(C51:C52)</f>
        <v>24789</v>
      </c>
    </row>
    <row r="51" spans="1:3" s="6" customFormat="1" ht="15" customHeight="1">
      <c r="A51" s="22">
        <v>3132</v>
      </c>
      <c r="B51" s="22" t="s">
        <v>49</v>
      </c>
      <c r="C51" s="17">
        <v>22354</v>
      </c>
    </row>
    <row r="52" spans="1:3" s="6" customFormat="1" ht="15" customHeight="1">
      <c r="A52" s="22">
        <v>3133</v>
      </c>
      <c r="B52" s="22" t="s">
        <v>50</v>
      </c>
      <c r="C52" s="17">
        <v>2435</v>
      </c>
    </row>
    <row r="53" spans="1:3" s="6" customFormat="1" ht="15" customHeight="1">
      <c r="A53" s="14">
        <v>32</v>
      </c>
      <c r="B53" s="14" t="s">
        <v>51</v>
      </c>
      <c r="C53" s="15">
        <v>136404</v>
      </c>
    </row>
    <row r="54" spans="1:3" s="6" customFormat="1" ht="15" customHeight="1">
      <c r="A54" s="14">
        <v>321</v>
      </c>
      <c r="B54" s="14" t="s">
        <v>52</v>
      </c>
      <c r="C54" s="15">
        <v>23650</v>
      </c>
    </row>
    <row r="55" spans="1:3" s="6" customFormat="1" ht="15" customHeight="1">
      <c r="A55" s="22">
        <v>3211</v>
      </c>
      <c r="B55" s="22" t="s">
        <v>53</v>
      </c>
      <c r="C55" s="17">
        <v>7150</v>
      </c>
    </row>
    <row r="56" spans="1:3" s="6" customFormat="1" ht="15" customHeight="1">
      <c r="A56" s="22">
        <v>3212</v>
      </c>
      <c r="B56" s="22" t="s">
        <v>54</v>
      </c>
      <c r="C56" s="17">
        <v>10978</v>
      </c>
    </row>
    <row r="57" spans="1:3" s="6" customFormat="1" ht="15" customHeight="1">
      <c r="A57" s="22">
        <v>3213</v>
      </c>
      <c r="B57" s="22" t="s">
        <v>81</v>
      </c>
      <c r="C57" s="17">
        <v>5522</v>
      </c>
    </row>
    <row r="58" spans="1:3" s="6" customFormat="1" ht="15" customHeight="1">
      <c r="A58" s="14">
        <v>322</v>
      </c>
      <c r="B58" s="14" t="s">
        <v>55</v>
      </c>
      <c r="C58" s="15">
        <f>SUM(C59:C61)</f>
        <v>6288</v>
      </c>
    </row>
    <row r="59" spans="1:3" s="6" customFormat="1" ht="15" customHeight="1">
      <c r="A59" s="22">
        <v>3221</v>
      </c>
      <c r="B59" s="22" t="s">
        <v>56</v>
      </c>
      <c r="C59" s="17">
        <v>4030</v>
      </c>
    </row>
    <row r="60" spans="1:3" s="6" customFormat="1" ht="15" customHeight="1">
      <c r="A60" s="22">
        <v>3223</v>
      </c>
      <c r="B60" s="22" t="s">
        <v>57</v>
      </c>
      <c r="C60" s="17">
        <v>0</v>
      </c>
    </row>
    <row r="61" spans="1:3" s="6" customFormat="1" ht="15" customHeight="1">
      <c r="A61" s="22">
        <v>3225</v>
      </c>
      <c r="B61" s="22" t="s">
        <v>58</v>
      </c>
      <c r="C61" s="17">
        <v>2258</v>
      </c>
    </row>
    <row r="62" spans="1:3" s="6" customFormat="1" ht="15" customHeight="1">
      <c r="A62" s="14">
        <v>323</v>
      </c>
      <c r="B62" s="14" t="s">
        <v>59</v>
      </c>
      <c r="C62" s="15">
        <f>SUM(C63:C70)</f>
        <v>45938</v>
      </c>
    </row>
    <row r="63" spans="1:3" s="6" customFormat="1" ht="15" customHeight="1">
      <c r="A63" s="22">
        <v>3231</v>
      </c>
      <c r="B63" s="22" t="s">
        <v>60</v>
      </c>
      <c r="C63" s="17">
        <v>5898</v>
      </c>
    </row>
    <row r="64" spans="1:3" s="6" customFormat="1" ht="15" customHeight="1">
      <c r="A64" s="22">
        <v>3232</v>
      </c>
      <c r="B64" s="22" t="s">
        <v>84</v>
      </c>
      <c r="C64" s="17">
        <v>7225</v>
      </c>
    </row>
    <row r="65" spans="1:3" s="6" customFormat="1" ht="15" customHeight="1">
      <c r="A65" s="22">
        <v>3233</v>
      </c>
      <c r="B65" s="22" t="s">
        <v>61</v>
      </c>
      <c r="C65" s="17">
        <v>0</v>
      </c>
    </row>
    <row r="66" spans="1:3" s="6" customFormat="1" ht="15" customHeight="1">
      <c r="A66" s="22">
        <v>3234</v>
      </c>
      <c r="B66" s="22" t="s">
        <v>62</v>
      </c>
      <c r="C66" s="17">
        <v>1115</v>
      </c>
    </row>
    <row r="67" spans="1:3" s="6" customFormat="1" ht="15" customHeight="1">
      <c r="A67" s="22">
        <v>3235</v>
      </c>
      <c r="B67" s="22" t="s">
        <v>63</v>
      </c>
      <c r="C67" s="17" t="s">
        <v>34</v>
      </c>
    </row>
    <row r="68" spans="1:3" s="6" customFormat="1" ht="15" customHeight="1">
      <c r="A68" s="22">
        <v>3237</v>
      </c>
      <c r="B68" s="22" t="s">
        <v>64</v>
      </c>
      <c r="C68" s="17">
        <v>24000</v>
      </c>
    </row>
    <row r="69" spans="1:3" s="6" customFormat="1" ht="15" customHeight="1">
      <c r="A69" s="22">
        <v>3238</v>
      </c>
      <c r="B69" s="22" t="s">
        <v>82</v>
      </c>
      <c r="C69" s="17">
        <v>4700</v>
      </c>
    </row>
    <row r="70" spans="1:3" s="6" customFormat="1" ht="15" customHeight="1">
      <c r="A70" s="22">
        <v>3239</v>
      </c>
      <c r="B70" s="22" t="s">
        <v>65</v>
      </c>
      <c r="C70" s="17">
        <v>3000</v>
      </c>
    </row>
    <row r="71" spans="1:3" s="6" customFormat="1" ht="15" customHeight="1">
      <c r="A71" s="14">
        <v>329</v>
      </c>
      <c r="B71" s="14" t="s">
        <v>66</v>
      </c>
      <c r="C71" s="15">
        <f>SUM(C72:C76)</f>
        <v>60528</v>
      </c>
    </row>
    <row r="72" spans="1:3" s="6" customFormat="1" ht="15" customHeight="1">
      <c r="A72" s="22">
        <v>3291</v>
      </c>
      <c r="B72" s="22" t="s">
        <v>67</v>
      </c>
      <c r="C72" s="17">
        <v>20500</v>
      </c>
    </row>
    <row r="73" spans="1:3" s="6" customFormat="1" ht="15" customHeight="1">
      <c r="A73" s="22">
        <v>3292</v>
      </c>
      <c r="B73" s="22" t="s">
        <v>68</v>
      </c>
      <c r="C73" s="17">
        <v>3600</v>
      </c>
    </row>
    <row r="74" spans="1:3" s="6" customFormat="1" ht="15" customHeight="1">
      <c r="A74" s="22">
        <v>3293</v>
      </c>
      <c r="B74" s="22" t="s">
        <v>69</v>
      </c>
      <c r="C74" s="17">
        <v>3217</v>
      </c>
    </row>
    <row r="75" spans="1:3" s="6" customFormat="1" ht="15" customHeight="1">
      <c r="A75" s="22">
        <v>3294</v>
      </c>
      <c r="B75" s="22" t="s">
        <v>83</v>
      </c>
      <c r="C75" s="17">
        <v>450</v>
      </c>
    </row>
    <row r="76" spans="1:3" s="6" customFormat="1" ht="15" customHeight="1">
      <c r="A76" s="22">
        <v>3299</v>
      </c>
      <c r="B76" s="22" t="s">
        <v>66</v>
      </c>
      <c r="C76" s="17">
        <v>32761</v>
      </c>
    </row>
    <row r="77" spans="1:3" s="6" customFormat="1" ht="15" customHeight="1">
      <c r="A77" s="14">
        <v>34</v>
      </c>
      <c r="B77" s="14" t="s">
        <v>70</v>
      </c>
      <c r="C77" s="15">
        <v>1400</v>
      </c>
    </row>
    <row r="78" spans="1:3" s="6" customFormat="1" ht="15" customHeight="1">
      <c r="A78" s="14">
        <v>343</v>
      </c>
      <c r="B78" s="14" t="s">
        <v>71</v>
      </c>
      <c r="C78" s="15">
        <f>SUM(C79:C79)</f>
        <v>1400</v>
      </c>
    </row>
    <row r="79" spans="1:3" s="6" customFormat="1" ht="15" customHeight="1">
      <c r="A79" s="22">
        <v>3431</v>
      </c>
      <c r="B79" s="22" t="s">
        <v>72</v>
      </c>
      <c r="C79" s="17">
        <v>1400</v>
      </c>
    </row>
    <row r="80" spans="1:3" ht="15" customHeight="1">
      <c r="A80" s="11">
        <v>4</v>
      </c>
      <c r="B80" s="11" t="s">
        <v>73</v>
      </c>
      <c r="C80" s="12">
        <f>SUM(C81)</f>
        <v>52000</v>
      </c>
    </row>
    <row r="81" spans="1:3" ht="15" customHeight="1">
      <c r="A81" s="14">
        <v>42</v>
      </c>
      <c r="B81" s="14" t="s">
        <v>74</v>
      </c>
      <c r="C81" s="15">
        <v>52000</v>
      </c>
    </row>
    <row r="82" spans="1:3" ht="15" customHeight="1">
      <c r="A82" s="14">
        <v>422</v>
      </c>
      <c r="B82" s="14" t="s">
        <v>75</v>
      </c>
      <c r="C82" s="15">
        <f>SUM(C83)</f>
        <v>30000</v>
      </c>
    </row>
    <row r="83" spans="1:3" ht="15" customHeight="1">
      <c r="A83" s="22">
        <v>4221</v>
      </c>
      <c r="B83" s="22" t="s">
        <v>40</v>
      </c>
      <c r="C83" s="17">
        <v>30000</v>
      </c>
    </row>
    <row r="84" spans="1:3" ht="15" customHeight="1">
      <c r="A84" s="14">
        <v>424</v>
      </c>
      <c r="B84" s="14" t="s">
        <v>78</v>
      </c>
      <c r="C84" s="15">
        <v>22000</v>
      </c>
    </row>
    <row r="85" spans="1:3" ht="15" customHeight="1">
      <c r="A85" s="22">
        <v>42411</v>
      </c>
      <c r="B85" s="22" t="s">
        <v>79</v>
      </c>
      <c r="C85" s="17">
        <v>22000</v>
      </c>
    </row>
    <row r="86" spans="1:3" ht="15" customHeight="1">
      <c r="A86" s="11" t="s">
        <v>42</v>
      </c>
      <c r="B86" s="11" t="s">
        <v>76</v>
      </c>
      <c r="C86" s="12">
        <f>SUM(C44,C80)</f>
        <v>372333</v>
      </c>
    </row>
    <row r="88" spans="1:3" ht="15">
      <c r="A88" s="27" t="s">
        <v>85</v>
      </c>
      <c r="B88" s="27"/>
      <c r="C88" s="23" t="s">
        <v>77</v>
      </c>
    </row>
    <row r="89" ht="15">
      <c r="A89" s="1" t="s">
        <v>88</v>
      </c>
    </row>
  </sheetData>
  <sheetProtection selectLockedCells="1" selectUnlockedCells="1"/>
  <mergeCells count="4">
    <mergeCell ref="A1:C1"/>
    <mergeCell ref="A2:C2"/>
    <mergeCell ref="A3:C3"/>
    <mergeCell ref="A88:B88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Mamic</dc:creator>
  <cp:keywords/>
  <dc:description/>
  <cp:lastModifiedBy>Zeljko Mamic</cp:lastModifiedBy>
  <cp:lastPrinted>2014-11-13T10:28:38Z</cp:lastPrinted>
  <dcterms:created xsi:type="dcterms:W3CDTF">2014-12-09T06:58:18Z</dcterms:created>
  <dcterms:modified xsi:type="dcterms:W3CDTF">2014-12-09T06:58:18Z</dcterms:modified>
  <cp:category/>
  <cp:version/>
  <cp:contentType/>
  <cp:contentStatus/>
</cp:coreProperties>
</file>