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 tabRatio="500"/>
  </bookViews>
  <sheets>
    <sheet name="List1" sheetId="1" r:id="rId1"/>
  </sheets>
  <calcPr calcId="144525"/>
</workbook>
</file>

<file path=xl/sharedStrings.xml><?xml version="1.0" encoding="utf-8"?>
<sst xmlns="http://schemas.openxmlformats.org/spreadsheetml/2006/main" count="72" uniqueCount="50">
  <si>
    <t>Pozicija</t>
  </si>
  <si>
    <t>Račun</t>
  </si>
  <si>
    <t>Opis</t>
  </si>
  <si>
    <t>PLAN 2022.</t>
  </si>
  <si>
    <t>I REBALANS</t>
  </si>
  <si>
    <t>RAZLIKA</t>
  </si>
  <si>
    <t>Akt. A100039</t>
  </si>
  <si>
    <t>Centar za kulturu</t>
  </si>
  <si>
    <t>Izv. 1,2,3,4</t>
  </si>
  <si>
    <t>Funkcija: 0820 Službe kulture</t>
  </si>
  <si>
    <t>Izvor:  110</t>
  </si>
  <si>
    <t>Opći prihodi i primici</t>
  </si>
  <si>
    <t>PLAĆE ZA ZAPOSLENE</t>
  </si>
  <si>
    <t>OSTALI RASHODI ZA ZAPOSLENE</t>
  </si>
  <si>
    <t>DOPRINOS ZA OBVEZNO ZO</t>
  </si>
  <si>
    <t>SLUŽBENA PUTOVANJA</t>
  </si>
  <si>
    <t>NAKNADA ZA PRIJEVOZ</t>
  </si>
  <si>
    <t>SEMINARI, SAVJETOVANJA, SIMPOZIJI</t>
  </si>
  <si>
    <t>UREDSKI MATERIJAL I SL.</t>
  </si>
  <si>
    <t>SITAN INVENTAR I AUTOGUME</t>
  </si>
  <si>
    <t>USLUGE TELEFONA, TELEFAKSA</t>
  </si>
  <si>
    <t>USLUGE INTERNETA</t>
  </si>
  <si>
    <t>POŠTARINA (PISMA, TISKANICE I SL.)</t>
  </si>
  <si>
    <t>USLUGE TEKUĆEG I INVESTICIJSKOG ODRŽAVANJA</t>
  </si>
  <si>
    <t>UGOVORI O DJELU</t>
  </si>
  <si>
    <t>INTELEKTUALNE I OSOBNE USLUGE</t>
  </si>
  <si>
    <t>RAČUNALNE USLUGE</t>
  </si>
  <si>
    <t>USLUGE ČIŠĆENJA, PRANJA</t>
  </si>
  <si>
    <t>OSTALE USLUGE</t>
  </si>
  <si>
    <t>SLUŽBENA PUTOVANJA RAVNATELJA</t>
  </si>
  <si>
    <t>NAKNADA ZA RAD RAVNATELJA</t>
  </si>
  <si>
    <t>PREMIJE OSIGURANJA</t>
  </si>
  <si>
    <t>REPREZENTACIJA</t>
  </si>
  <si>
    <t>OSTALI NESPOMENUTI RASHODI</t>
  </si>
  <si>
    <t>ORGANIZACIJA GLAZBENO SCENSKIH PROGRAMA</t>
  </si>
  <si>
    <t>USLUGE PLATNOG PROMETA</t>
  </si>
  <si>
    <t>MREŽA KUĆICA KNJIŽNICA</t>
  </si>
  <si>
    <t>UREDSKA OPREMA I NAMJEŠTAJ</t>
  </si>
  <si>
    <t>KNJIGE U KNJIŽNICAMA</t>
  </si>
  <si>
    <t>Izvor:  320</t>
  </si>
  <si>
    <t>Vlastiti prihodi</t>
  </si>
  <si>
    <t>Izvor:  530</t>
  </si>
  <si>
    <t>Pomoći</t>
  </si>
  <si>
    <t>OBŽ-KNJIGE</t>
  </si>
  <si>
    <t>OBŽ-STEM</t>
  </si>
  <si>
    <t>MINISTARSTVO KULTURE RH-KNJIGE</t>
  </si>
  <si>
    <t>MINISTARSTVO KULTURE RH-OPREMA</t>
  </si>
  <si>
    <t>ČLANARINE-SUBVENCIJA OPĆINE ČEPIN</t>
  </si>
  <si>
    <t>OSTALI NESPOMENUTI PRIHODI</t>
  </si>
  <si>
    <t>U Čepinu, 10.11.2022.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</si>
</sst>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178" formatCode="#,###.00;[Red]\-#,###.00"/>
  </numFmts>
  <fonts count="25">
    <font>
      <sz val="11"/>
      <color rgb="FF000000"/>
      <name val="Calibri"/>
      <charset val="238"/>
    </font>
    <font>
      <sz val="9"/>
      <color rgb="FF333333"/>
      <name val="Calibri"/>
      <charset val="238"/>
    </font>
    <font>
      <sz val="9"/>
      <color rgb="FF333333"/>
      <name val="Tahoma"/>
      <charset val="238"/>
    </font>
    <font>
      <b/>
      <sz val="9"/>
      <color rgb="FF333333"/>
      <name val="Tahoma"/>
      <charset val="238"/>
    </font>
    <font>
      <sz val="9"/>
      <color rgb="FF333333"/>
      <name val="Arial"/>
      <charset val="238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D1FFFF"/>
        <bgColor rgb="FFCCFFFF"/>
      </patternFill>
    </fill>
    <fill>
      <patternFill patternType="solid">
        <fgColor rgb="FF767171"/>
        <bgColor rgb="FF666699"/>
      </patternFill>
    </fill>
    <fill>
      <patternFill patternType="solid">
        <fgColor rgb="FFCCFFCC"/>
        <bgColor rgb="FFCCFFFF"/>
      </patternFill>
    </fill>
    <fill>
      <patternFill patternType="solid">
        <fgColor rgb="FF92D050"/>
        <bgColor rgb="FF969696"/>
      </patternFill>
    </fill>
    <fill>
      <patternFill patternType="solid">
        <fgColor rgb="FFB4C7E7"/>
        <bgColor rgb="FFCCCCFF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8" fillId="11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19" borderId="7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27" borderId="5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35">
    <xf numFmtId="0" fontId="0" fillId="0" borderId="0" xfId="0"/>
    <xf numFmtId="4" fontId="0" fillId="0" borderId="0" xfId="0" applyNumberFormat="1"/>
    <xf numFmtId="0" fontId="0" fillId="2" borderId="0" xfId="0" applyFill="1"/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0" fontId="2" fillId="4" borderId="2" xfId="0" applyFont="1" applyFill="1" applyBorder="1"/>
    <xf numFmtId="0" fontId="1" fillId="4" borderId="1" xfId="0" applyFont="1" applyFill="1" applyBorder="1"/>
    <xf numFmtId="4" fontId="4" fillId="4" borderId="1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3" fillId="5" borderId="1" xfId="0" applyNumberFormat="1" applyFont="1" applyFill="1" applyBorder="1" applyAlignment="1">
      <alignment vertical="top" wrapText="1"/>
    </xf>
    <xf numFmtId="178" fontId="3" fillId="5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/>
    <xf numFmtId="0" fontId="2" fillId="2" borderId="2" xfId="0" applyFont="1" applyFill="1" applyBorder="1" applyAlignment="1">
      <alignment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name val="Calibri"/>
        <scheme val="none"/>
        <charset val="1"/>
        <color rgb="FF00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4C7E7"/>
      <rgbColor rgb="00767171"/>
      <rgbColor rgb="009999FF"/>
      <rgbColor rgb="00993366"/>
      <rgbColor rgb="00FFFFCC"/>
      <rgbColor rgb="00D1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9"/>
  <sheetViews>
    <sheetView tabSelected="1" topLeftCell="A29" workbookViewId="0">
      <selection activeCell="C64" sqref="C64"/>
    </sheetView>
  </sheetViews>
  <sheetFormatPr defaultColWidth="14.5727272727273" defaultRowHeight="14.5"/>
  <cols>
    <col min="1" max="1" width="6.13636363636364" customWidth="1"/>
    <col min="2" max="2" width="7.28181818181818" customWidth="1"/>
    <col min="3" max="3" width="34.5727272727273" customWidth="1"/>
    <col min="4" max="4" width="12.1363636363636" customWidth="1"/>
    <col min="5" max="5" width="11.8545454545455" customWidth="1"/>
    <col min="6" max="6" width="12.7090909090909" customWidth="1"/>
  </cols>
  <sheetData>
    <row r="1" ht="11.85" customHeight="1" spans="1: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>
      <c r="A2" s="4"/>
      <c r="B2" s="4"/>
      <c r="C2" s="4"/>
      <c r="D2" s="4"/>
      <c r="E2" s="4"/>
      <c r="F2" s="4"/>
    </row>
    <row r="3" ht="20.25" customHeight="1" spans="1:6">
      <c r="A3" s="5" t="s">
        <v>6</v>
      </c>
      <c r="B3" s="5"/>
      <c r="C3" s="6" t="s">
        <v>7</v>
      </c>
      <c r="D3" s="7">
        <f>D5+D33+D39</f>
        <v>667000</v>
      </c>
      <c r="E3" s="7">
        <f>E5+E33+E39</f>
        <v>680700</v>
      </c>
      <c r="F3" s="7">
        <f>F5+F33+F39</f>
        <v>13700</v>
      </c>
    </row>
    <row r="4" ht="15" customHeight="1" spans="1:6">
      <c r="A4" s="8" t="s">
        <v>8</v>
      </c>
      <c r="B4" s="8"/>
      <c r="C4" s="9" t="s">
        <v>9</v>
      </c>
      <c r="D4" s="10"/>
      <c r="E4" s="10"/>
      <c r="F4" s="10"/>
    </row>
    <row r="5" ht="15" customHeight="1" spans="1:6">
      <c r="A5" s="11" t="s">
        <v>10</v>
      </c>
      <c r="B5" s="11"/>
      <c r="C5" s="12" t="s">
        <v>11</v>
      </c>
      <c r="D5" s="13">
        <f>SUM(D6:D32)</f>
        <v>624000</v>
      </c>
      <c r="E5" s="13">
        <f>SUM(E6:E32)</f>
        <v>624000</v>
      </c>
      <c r="F5" s="13">
        <v>0</v>
      </c>
    </row>
    <row r="6" spans="1:6">
      <c r="A6" s="14">
        <v>601</v>
      </c>
      <c r="B6" s="15">
        <v>31111</v>
      </c>
      <c r="C6" s="9" t="s">
        <v>12</v>
      </c>
      <c r="D6" s="16">
        <v>336600</v>
      </c>
      <c r="E6" s="16">
        <v>262400</v>
      </c>
      <c r="F6" s="16">
        <f>E6-D6</f>
        <v>-74200</v>
      </c>
    </row>
    <row r="7" spans="1:6">
      <c r="A7" s="14">
        <v>602</v>
      </c>
      <c r="B7" s="17">
        <v>31213</v>
      </c>
      <c r="C7" s="9" t="s">
        <v>13</v>
      </c>
      <c r="D7" s="16">
        <v>15200</v>
      </c>
      <c r="E7" s="16">
        <v>17000</v>
      </c>
      <c r="F7" s="16">
        <v>1800</v>
      </c>
    </row>
    <row r="8" spans="1:6">
      <c r="A8" s="18">
        <v>604</v>
      </c>
      <c r="B8" s="15">
        <v>31321</v>
      </c>
      <c r="C8" s="9" t="s">
        <v>14</v>
      </c>
      <c r="D8" s="16">
        <v>55500</v>
      </c>
      <c r="E8" s="16">
        <v>35900</v>
      </c>
      <c r="F8" s="16">
        <v>-19600</v>
      </c>
    </row>
    <row r="9" spans="1:6">
      <c r="A9" s="18">
        <v>607</v>
      </c>
      <c r="B9" s="15">
        <v>32111</v>
      </c>
      <c r="C9" s="9" t="s">
        <v>15</v>
      </c>
      <c r="D9" s="16">
        <v>3000</v>
      </c>
      <c r="E9" s="16">
        <v>8000</v>
      </c>
      <c r="F9" s="16">
        <f>E9-D9</f>
        <v>5000</v>
      </c>
    </row>
    <row r="10" spans="1:6">
      <c r="A10" s="18">
        <v>608</v>
      </c>
      <c r="B10" s="15">
        <v>32121</v>
      </c>
      <c r="C10" s="9" t="s">
        <v>16</v>
      </c>
      <c r="D10" s="16">
        <v>26400</v>
      </c>
      <c r="E10" s="16">
        <v>20400</v>
      </c>
      <c r="F10" s="16">
        <v>-6000</v>
      </c>
    </row>
    <row r="11" spans="1:6">
      <c r="A11" s="18">
        <v>609</v>
      </c>
      <c r="B11" s="15">
        <v>32131</v>
      </c>
      <c r="C11" s="9" t="s">
        <v>17</v>
      </c>
      <c r="D11" s="16">
        <v>2000</v>
      </c>
      <c r="E11" s="16">
        <v>1000</v>
      </c>
      <c r="F11" s="16">
        <v>-1000</v>
      </c>
    </row>
    <row r="12" spans="1:6">
      <c r="A12" s="18">
        <v>610</v>
      </c>
      <c r="B12" s="15">
        <v>32211</v>
      </c>
      <c r="C12" s="9" t="s">
        <v>18</v>
      </c>
      <c r="D12" s="16">
        <v>5000</v>
      </c>
      <c r="E12" s="16">
        <v>11000</v>
      </c>
      <c r="F12" s="16">
        <v>6000</v>
      </c>
    </row>
    <row r="13" spans="1:6">
      <c r="A13" s="18">
        <v>612</v>
      </c>
      <c r="B13" s="15">
        <v>32251</v>
      </c>
      <c r="C13" s="9" t="s">
        <v>19</v>
      </c>
      <c r="D13" s="16">
        <v>4000</v>
      </c>
      <c r="E13" s="16">
        <v>4000</v>
      </c>
      <c r="F13" s="16">
        <v>0</v>
      </c>
    </row>
    <row r="14" spans="1:6">
      <c r="A14" s="18">
        <v>613</v>
      </c>
      <c r="B14" s="15">
        <v>32311</v>
      </c>
      <c r="C14" s="9" t="s">
        <v>20</v>
      </c>
      <c r="D14" s="16">
        <v>5000</v>
      </c>
      <c r="E14" s="16">
        <v>5000</v>
      </c>
      <c r="F14" s="16">
        <v>0</v>
      </c>
    </row>
    <row r="15" spans="1:6">
      <c r="A15" s="18">
        <v>614</v>
      </c>
      <c r="B15" s="15">
        <v>32312</v>
      </c>
      <c r="C15" s="9" t="s">
        <v>21</v>
      </c>
      <c r="D15" s="19">
        <v>2000</v>
      </c>
      <c r="E15" s="19">
        <v>2000</v>
      </c>
      <c r="F15" s="19">
        <v>0</v>
      </c>
    </row>
    <row r="16" spans="1:6">
      <c r="A16" s="18">
        <v>615</v>
      </c>
      <c r="B16" s="15">
        <v>32313</v>
      </c>
      <c r="C16" s="9" t="s">
        <v>22</v>
      </c>
      <c r="D16" s="19">
        <v>500</v>
      </c>
      <c r="E16" s="19">
        <v>400</v>
      </c>
      <c r="F16" s="19">
        <v>-100</v>
      </c>
    </row>
    <row r="17" ht="23" spans="1:6">
      <c r="A17" s="18">
        <v>616</v>
      </c>
      <c r="B17" s="15">
        <v>32329</v>
      </c>
      <c r="C17" s="9" t="s">
        <v>23</v>
      </c>
      <c r="D17" s="16">
        <v>4000</v>
      </c>
      <c r="E17" s="16">
        <v>4000</v>
      </c>
      <c r="F17" s="16">
        <v>0</v>
      </c>
    </row>
    <row r="18" s="1" customFormat="1" spans="1:6">
      <c r="A18" s="18">
        <v>637</v>
      </c>
      <c r="B18" s="15">
        <v>32372</v>
      </c>
      <c r="C18" s="20" t="s">
        <v>24</v>
      </c>
      <c r="D18" s="16">
        <v>3000</v>
      </c>
      <c r="E18" s="16">
        <v>6400</v>
      </c>
      <c r="F18" s="16">
        <v>3400</v>
      </c>
    </row>
    <row r="19" spans="1:6">
      <c r="A19" s="18">
        <v>619</v>
      </c>
      <c r="B19" s="15">
        <v>32379</v>
      </c>
      <c r="C19" s="9" t="s">
        <v>25</v>
      </c>
      <c r="D19" s="16">
        <v>25300</v>
      </c>
      <c r="E19" s="16">
        <v>30300</v>
      </c>
      <c r="F19" s="16">
        <v>5000</v>
      </c>
    </row>
    <row r="20" spans="1:6">
      <c r="A20" s="18">
        <v>620</v>
      </c>
      <c r="B20" s="15">
        <v>32389</v>
      </c>
      <c r="C20" s="9" t="s">
        <v>26</v>
      </c>
      <c r="D20" s="16">
        <v>6000</v>
      </c>
      <c r="E20" s="16">
        <v>6000</v>
      </c>
      <c r="F20" s="16">
        <v>0</v>
      </c>
    </row>
    <row r="21" spans="1:6">
      <c r="A21" s="18">
        <v>621</v>
      </c>
      <c r="B21" s="15">
        <v>32395</v>
      </c>
      <c r="C21" s="9" t="s">
        <v>27</v>
      </c>
      <c r="D21" s="16">
        <v>6400</v>
      </c>
      <c r="E21" s="16">
        <v>6400</v>
      </c>
      <c r="F21" s="16">
        <v>0</v>
      </c>
    </row>
    <row r="22" spans="1:6">
      <c r="A22" s="18">
        <v>622</v>
      </c>
      <c r="B22" s="15">
        <v>32399</v>
      </c>
      <c r="C22" s="9" t="s">
        <v>28</v>
      </c>
      <c r="D22" s="16">
        <v>1100</v>
      </c>
      <c r="E22" s="16">
        <v>1100</v>
      </c>
      <c r="F22" s="16">
        <v>0</v>
      </c>
    </row>
    <row r="23" spans="1:6">
      <c r="A23" s="18">
        <v>623</v>
      </c>
      <c r="B23" s="15">
        <v>32411</v>
      </c>
      <c r="C23" s="9" t="s">
        <v>29</v>
      </c>
      <c r="D23" s="16">
        <v>10000</v>
      </c>
      <c r="E23" s="16">
        <v>10000</v>
      </c>
      <c r="F23" s="16">
        <v>0</v>
      </c>
    </row>
    <row r="24" spans="1:6">
      <c r="A24" s="18">
        <v>624</v>
      </c>
      <c r="B24" s="15">
        <v>32911</v>
      </c>
      <c r="C24" s="9" t="s">
        <v>30</v>
      </c>
      <c r="D24" s="16">
        <v>20000</v>
      </c>
      <c r="E24" s="16">
        <v>16000</v>
      </c>
      <c r="F24" s="16">
        <v>-4000</v>
      </c>
    </row>
    <row r="25" spans="1:6">
      <c r="A25" s="18">
        <v>625</v>
      </c>
      <c r="B25" s="15">
        <v>32923</v>
      </c>
      <c r="C25" s="9" t="s">
        <v>31</v>
      </c>
      <c r="D25" s="16">
        <v>7000</v>
      </c>
      <c r="E25" s="16">
        <v>8300</v>
      </c>
      <c r="F25" s="16">
        <v>1300</v>
      </c>
    </row>
    <row r="26" spans="1:6">
      <c r="A26" s="18">
        <v>626</v>
      </c>
      <c r="B26" s="15">
        <v>32931</v>
      </c>
      <c r="C26" s="9" t="s">
        <v>32</v>
      </c>
      <c r="D26" s="16">
        <v>6000</v>
      </c>
      <c r="E26" s="16">
        <v>6000</v>
      </c>
      <c r="F26" s="16"/>
    </row>
    <row r="27" spans="1:6">
      <c r="A27" s="18">
        <v>627</v>
      </c>
      <c r="B27" s="15">
        <v>32999</v>
      </c>
      <c r="C27" s="9" t="s">
        <v>33</v>
      </c>
      <c r="D27" s="16">
        <v>7000</v>
      </c>
      <c r="E27" s="16">
        <v>7000</v>
      </c>
      <c r="F27" s="16">
        <v>0</v>
      </c>
    </row>
    <row r="28" ht="23" spans="1:6">
      <c r="A28" s="18">
        <v>628</v>
      </c>
      <c r="B28" s="15">
        <v>32999</v>
      </c>
      <c r="C28" s="9" t="s">
        <v>34</v>
      </c>
      <c r="D28" s="16">
        <v>28000</v>
      </c>
      <c r="E28" s="16">
        <v>43500</v>
      </c>
      <c r="F28" s="16">
        <v>15500</v>
      </c>
    </row>
    <row r="29" spans="1:6">
      <c r="A29" s="18">
        <v>629</v>
      </c>
      <c r="B29" s="15">
        <v>34312</v>
      </c>
      <c r="C29" s="9" t="s">
        <v>35</v>
      </c>
      <c r="D29" s="16">
        <v>5000</v>
      </c>
      <c r="E29" s="16">
        <v>6000</v>
      </c>
      <c r="F29" s="16">
        <v>1000</v>
      </c>
    </row>
    <row r="30" spans="1:6">
      <c r="A30" s="18"/>
      <c r="B30" s="15">
        <v>4221</v>
      </c>
      <c r="C30" s="9" t="s">
        <v>36</v>
      </c>
      <c r="D30" s="16"/>
      <c r="E30" s="16">
        <v>65900</v>
      </c>
      <c r="F30" s="16">
        <v>65900</v>
      </c>
    </row>
    <row r="31" spans="1:7">
      <c r="A31" s="18">
        <v>643</v>
      </c>
      <c r="B31" s="15">
        <v>42219</v>
      </c>
      <c r="C31" s="9" t="s">
        <v>37</v>
      </c>
      <c r="D31" s="16">
        <v>20000</v>
      </c>
      <c r="E31" s="16">
        <v>20000</v>
      </c>
      <c r="F31" s="16">
        <v>0</v>
      </c>
      <c r="G31" s="3"/>
    </row>
    <row r="32" spans="1:6">
      <c r="A32" s="18">
        <v>644</v>
      </c>
      <c r="B32" s="15">
        <v>42411</v>
      </c>
      <c r="C32" s="9" t="s">
        <v>38</v>
      </c>
      <c r="D32" s="16">
        <v>20000</v>
      </c>
      <c r="E32" s="16">
        <v>20000</v>
      </c>
      <c r="F32" s="16">
        <v>0</v>
      </c>
    </row>
    <row r="33" ht="15" customHeight="1" spans="1:6">
      <c r="A33" s="11" t="s">
        <v>39</v>
      </c>
      <c r="B33" s="11"/>
      <c r="C33" s="12" t="s">
        <v>40</v>
      </c>
      <c r="D33" s="13">
        <f>SUM(D34:D38)</f>
        <v>20000</v>
      </c>
      <c r="E33" s="13">
        <f>SUM(E34:E38)</f>
        <v>21700</v>
      </c>
      <c r="F33" s="13">
        <f>SUM(F34:F38)</f>
        <v>1700</v>
      </c>
    </row>
    <row r="34" s="2" customFormat="1" ht="15" customHeight="1" spans="1:13">
      <c r="A34" s="21">
        <v>649</v>
      </c>
      <c r="B34" s="22">
        <v>32131</v>
      </c>
      <c r="C34" s="23" t="s">
        <v>17</v>
      </c>
      <c r="D34" s="24">
        <v>0</v>
      </c>
      <c r="E34" s="24">
        <v>0</v>
      </c>
      <c r="F34" s="24">
        <v>0</v>
      </c>
      <c r="G34"/>
      <c r="H34"/>
      <c r="I34"/>
      <c r="J34"/>
      <c r="K34"/>
      <c r="L34"/>
      <c r="M34"/>
    </row>
    <row r="35" s="2" customFormat="1" ht="15" customHeight="1" spans="1:13">
      <c r="A35" s="21">
        <v>743</v>
      </c>
      <c r="B35" s="22">
        <v>32999</v>
      </c>
      <c r="C35" s="23" t="s">
        <v>33</v>
      </c>
      <c r="D35" s="24">
        <v>0</v>
      </c>
      <c r="E35" s="24">
        <v>1700</v>
      </c>
      <c r="F35" s="24">
        <v>1700</v>
      </c>
      <c r="G35"/>
      <c r="H35"/>
      <c r="I35"/>
      <c r="J35"/>
      <c r="K35"/>
      <c r="L35"/>
      <c r="M35"/>
    </row>
    <row r="36" ht="23" spans="1:6">
      <c r="A36" s="18">
        <v>743</v>
      </c>
      <c r="B36" s="15">
        <v>32999</v>
      </c>
      <c r="C36" s="9" t="s">
        <v>34</v>
      </c>
      <c r="D36" s="19">
        <v>8000</v>
      </c>
      <c r="E36" s="19">
        <v>8000</v>
      </c>
      <c r="F36" s="19">
        <v>0</v>
      </c>
    </row>
    <row r="37" spans="1:6">
      <c r="A37" s="18">
        <v>642</v>
      </c>
      <c r="B37" s="15">
        <v>42219</v>
      </c>
      <c r="C37" s="9" t="s">
        <v>37</v>
      </c>
      <c r="D37" s="19">
        <v>4000</v>
      </c>
      <c r="E37" s="19">
        <v>4000</v>
      </c>
      <c r="F37" s="19">
        <v>0</v>
      </c>
    </row>
    <row r="38" spans="1:6">
      <c r="A38" s="18">
        <v>646</v>
      </c>
      <c r="B38" s="15">
        <v>42411</v>
      </c>
      <c r="C38" s="9" t="s">
        <v>38</v>
      </c>
      <c r="D38" s="19">
        <v>8000</v>
      </c>
      <c r="E38" s="19">
        <v>8000</v>
      </c>
      <c r="F38" s="19">
        <v>0</v>
      </c>
    </row>
    <row r="39" ht="15" customHeight="1" spans="1:6">
      <c r="A39" s="11" t="s">
        <v>41</v>
      </c>
      <c r="B39" s="11"/>
      <c r="C39" s="12" t="s">
        <v>42</v>
      </c>
      <c r="D39" s="25">
        <f>D40+D41+D42+D43</f>
        <v>23000</v>
      </c>
      <c r="E39" s="13">
        <f>E40+E41+E42+E43</f>
        <v>35000</v>
      </c>
      <c r="F39" s="26">
        <f>F40+F41+F42+F43</f>
        <v>12000</v>
      </c>
    </row>
    <row r="40" spans="1:6">
      <c r="A40" s="18">
        <v>647</v>
      </c>
      <c r="B40" s="15">
        <v>42411</v>
      </c>
      <c r="C40" s="9" t="s">
        <v>43</v>
      </c>
      <c r="D40" s="16">
        <v>3000</v>
      </c>
      <c r="E40" s="16">
        <v>3000</v>
      </c>
      <c r="F40" s="16">
        <v>0</v>
      </c>
    </row>
    <row r="41" spans="1:6">
      <c r="A41" s="18">
        <v>647</v>
      </c>
      <c r="B41" s="15">
        <v>42219</v>
      </c>
      <c r="C41" s="9" t="s">
        <v>44</v>
      </c>
      <c r="D41" s="16">
        <v>0</v>
      </c>
      <c r="E41" s="16">
        <v>2000</v>
      </c>
      <c r="F41" s="16">
        <v>2000</v>
      </c>
    </row>
    <row r="42" spans="1:6">
      <c r="A42" s="18">
        <v>645</v>
      </c>
      <c r="B42" s="15">
        <v>42411</v>
      </c>
      <c r="C42" s="9" t="s">
        <v>45</v>
      </c>
      <c r="D42" s="16">
        <v>20000</v>
      </c>
      <c r="E42" s="16">
        <v>20000</v>
      </c>
      <c r="F42" s="16">
        <v>0</v>
      </c>
    </row>
    <row r="43" spans="1:6">
      <c r="A43" s="18">
        <v>642</v>
      </c>
      <c r="B43" s="15">
        <v>42219</v>
      </c>
      <c r="C43" s="9" t="s">
        <v>46</v>
      </c>
      <c r="D43" s="16">
        <v>0</v>
      </c>
      <c r="E43" s="16">
        <v>10000</v>
      </c>
      <c r="F43" s="16">
        <v>10000</v>
      </c>
    </row>
    <row r="44" s="3" customFormat="1" ht="12"/>
    <row r="45" ht="15" customHeight="1" spans="1:6">
      <c r="A45" s="4" t="s">
        <v>0</v>
      </c>
      <c r="B45" s="4" t="s">
        <v>1</v>
      </c>
      <c r="C45" s="4" t="s">
        <v>2</v>
      </c>
      <c r="D45" s="4" t="s">
        <v>3</v>
      </c>
      <c r="E45" s="4" t="s">
        <v>4</v>
      </c>
      <c r="F45" s="4" t="s">
        <v>5</v>
      </c>
    </row>
    <row r="46" spans="1:6">
      <c r="A46" s="4"/>
      <c r="B46" s="4"/>
      <c r="C46" s="4"/>
      <c r="D46" s="4"/>
      <c r="E46" s="4"/>
      <c r="F46" s="4"/>
    </row>
    <row r="47" spans="1:6">
      <c r="A47" s="27"/>
      <c r="B47" s="27"/>
      <c r="C47" s="28" t="s">
        <v>7</v>
      </c>
      <c r="D47" s="29">
        <f>D48+D49+D52</f>
        <v>667000</v>
      </c>
      <c r="E47" s="29">
        <f>E48+E49+E52</f>
        <v>680700</v>
      </c>
      <c r="F47" s="29">
        <f>F48+F49+F52</f>
        <v>13700</v>
      </c>
    </row>
    <row r="48" ht="15" customHeight="1" spans="1:6">
      <c r="A48" s="30" t="s">
        <v>10</v>
      </c>
      <c r="B48" s="30"/>
      <c r="C48" s="31" t="s">
        <v>11</v>
      </c>
      <c r="D48" s="32">
        <v>624000</v>
      </c>
      <c r="E48" s="32">
        <v>624000</v>
      </c>
      <c r="F48" s="32">
        <v>0</v>
      </c>
    </row>
    <row r="49" ht="15" customHeight="1" spans="1:6">
      <c r="A49" s="30" t="s">
        <v>39</v>
      </c>
      <c r="B49" s="30"/>
      <c r="C49" s="31" t="s">
        <v>40</v>
      </c>
      <c r="D49" s="32">
        <f>SUM(D50:D51)</f>
        <v>20000</v>
      </c>
      <c r="E49" s="32">
        <v>21700</v>
      </c>
      <c r="F49" s="32">
        <v>1700</v>
      </c>
    </row>
    <row r="50" spans="1:6">
      <c r="A50" s="33">
        <v>-125</v>
      </c>
      <c r="B50" s="34">
        <v>68311</v>
      </c>
      <c r="C50" s="23" t="s">
        <v>47</v>
      </c>
      <c r="D50" s="24">
        <v>20000</v>
      </c>
      <c r="E50" s="24">
        <v>20000</v>
      </c>
      <c r="F50" s="24">
        <v>0</v>
      </c>
    </row>
    <row r="51" spans="1:6">
      <c r="A51" s="33">
        <v>-125</v>
      </c>
      <c r="B51" s="34">
        <v>683111</v>
      </c>
      <c r="C51" s="23" t="s">
        <v>48</v>
      </c>
      <c r="D51" s="24">
        <v>0</v>
      </c>
      <c r="E51" s="24">
        <v>1700</v>
      </c>
      <c r="F51" s="24">
        <v>1700</v>
      </c>
    </row>
    <row r="52" ht="15" customHeight="1" spans="1:6">
      <c r="A52" s="30" t="s">
        <v>41</v>
      </c>
      <c r="B52" s="30"/>
      <c r="C52" s="31" t="s">
        <v>42</v>
      </c>
      <c r="D52" s="32">
        <f>SUM(D53:D56)</f>
        <v>23000</v>
      </c>
      <c r="E52" s="32">
        <f>SUM(E53:E56)</f>
        <v>35000</v>
      </c>
      <c r="F52" s="32">
        <f>SUM(F53:F56)</f>
        <v>12000</v>
      </c>
    </row>
    <row r="53" spans="1:6">
      <c r="A53" s="33">
        <v>-123</v>
      </c>
      <c r="B53" s="34">
        <v>63311</v>
      </c>
      <c r="C53" s="23" t="s">
        <v>45</v>
      </c>
      <c r="D53" s="24">
        <v>20000</v>
      </c>
      <c r="E53" s="24">
        <v>20000</v>
      </c>
      <c r="F53" s="24">
        <v>0</v>
      </c>
    </row>
    <row r="54" spans="1:6">
      <c r="A54" s="33">
        <v>-123</v>
      </c>
      <c r="B54" s="34">
        <v>63311</v>
      </c>
      <c r="C54" s="23" t="s">
        <v>46</v>
      </c>
      <c r="D54" s="24">
        <v>0</v>
      </c>
      <c r="E54" s="24">
        <v>10000</v>
      </c>
      <c r="F54" s="24">
        <v>10000</v>
      </c>
    </row>
    <row r="55" spans="1:6">
      <c r="A55" s="33">
        <v>-123</v>
      </c>
      <c r="B55" s="34">
        <v>63312</v>
      </c>
      <c r="C55" s="23" t="s">
        <v>43</v>
      </c>
      <c r="D55" s="24">
        <v>3000</v>
      </c>
      <c r="E55" s="24">
        <v>3000</v>
      </c>
      <c r="F55" s="24">
        <v>0</v>
      </c>
    </row>
    <row r="56" spans="1:6">
      <c r="A56" s="33">
        <v>-123</v>
      </c>
      <c r="B56" s="34">
        <v>63312</v>
      </c>
      <c r="C56" s="23" t="s">
        <v>44</v>
      </c>
      <c r="D56" s="24">
        <v>0</v>
      </c>
      <c r="E56" s="24">
        <v>2000</v>
      </c>
      <c r="F56" s="24">
        <v>2000</v>
      </c>
    </row>
    <row r="59" spans="2:2">
      <c r="B59" t="s">
        <v>49</v>
      </c>
    </row>
  </sheetData>
  <mergeCells count="21">
    <mergeCell ref="A3:B3"/>
    <mergeCell ref="A4:B4"/>
    <mergeCell ref="A5:B5"/>
    <mergeCell ref="A33:B33"/>
    <mergeCell ref="A39:B39"/>
    <mergeCell ref="A47:B47"/>
    <mergeCell ref="A48:B48"/>
    <mergeCell ref="A49:B49"/>
    <mergeCell ref="A52:B52"/>
    <mergeCell ref="A1:A2"/>
    <mergeCell ref="A45:A46"/>
    <mergeCell ref="B1:B2"/>
    <mergeCell ref="B45:B46"/>
    <mergeCell ref="C1:C2"/>
    <mergeCell ref="C45:C46"/>
    <mergeCell ref="D1:D2"/>
    <mergeCell ref="D45:D46"/>
    <mergeCell ref="E1:E2"/>
    <mergeCell ref="E45:E46"/>
    <mergeCell ref="F1:F2"/>
    <mergeCell ref="F45:F46"/>
  </mergeCells>
  <conditionalFormatting sqref="C8">
    <cfRule type="duplicateValues" dxfId="0" priority="2"/>
  </conditionalFormatting>
  <conditionalFormatting sqref="C22:C23">
    <cfRule type="duplicateValues" dxfId="0" priority="3"/>
  </conditionalFormatting>
  <pageMargins left="0.708333333333333" right="0.708333333333333" top="0.409722222222222" bottom="0.236111111111111" header="0.511805555555555" footer="0.511805555555555"/>
  <pageSetup paperSize="9" scale="93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List1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Bekeš</dc:creator>
  <cp:lastModifiedBy>Klopkos</cp:lastModifiedBy>
  <cp:revision>141</cp:revision>
  <dcterms:created xsi:type="dcterms:W3CDTF">2016-05-10T09:19:00Z</dcterms:created>
  <cp:lastPrinted>2020-04-08T13:58:00Z</cp:lastPrinted>
  <dcterms:modified xsi:type="dcterms:W3CDTF">2022-11-10T09:13:20Z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ICV">
    <vt:lpwstr>F9C06FE6008947599C90DEAB505C532A</vt:lpwstr>
  </property>
  <property fmtid="{D5CDD505-2E9C-101B-9397-08002B2CF9AE}" pid="4" name="KSOProductBuildVer">
    <vt:lpwstr>1033-11.2.0.11380</vt:lpwstr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